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eel Marar\الضمان الاجتماعي\BPR\"/>
    </mc:Choice>
  </mc:AlternateContent>
  <bookViews>
    <workbookView xWindow="0" yWindow="348" windowWidth="20160" windowHeight="7728"/>
  </bookViews>
  <sheets>
    <sheet name="Tech Evaluation Criteria" sheetId="1" r:id="rId1"/>
  </sheets>
  <definedNames>
    <definedName name="_xlnm.Print_Area" localSheetId="0">'Tech Evaluation Criteria'!$A$1:$H$32</definedName>
  </definedNames>
  <calcPr calcId="162913"/>
</workbook>
</file>

<file path=xl/calcChain.xml><?xml version="1.0" encoding="utf-8"?>
<calcChain xmlns="http://schemas.openxmlformats.org/spreadsheetml/2006/main">
  <c r="E32" i="1" l="1"/>
  <c r="E31" i="1"/>
  <c r="E24" i="1"/>
  <c r="E20" i="1"/>
  <c r="E16" i="1"/>
  <c r="E19" i="1" s="1"/>
  <c r="E17" i="1"/>
  <c r="B18" i="1"/>
  <c r="E13" i="1"/>
  <c r="E9" i="1"/>
  <c r="E5" i="1"/>
  <c r="E4" i="1" l="1"/>
  <c r="B31" i="1"/>
  <c r="B15" i="1" l="1"/>
  <c r="B14" i="1"/>
  <c r="B10" i="1"/>
  <c r="B11" i="1"/>
  <c r="B12" i="1"/>
  <c r="B8" i="1"/>
  <c r="B7" i="1"/>
  <c r="B6" i="1"/>
  <c r="B5" i="1" l="1"/>
  <c r="B9" i="1"/>
  <c r="B17" i="1" l="1"/>
  <c r="B13" i="1" l="1"/>
  <c r="B19" i="1" l="1"/>
  <c r="B32" i="1" s="1"/>
</calcChain>
</file>

<file path=xl/sharedStrings.xml><?xml version="1.0" encoding="utf-8"?>
<sst xmlns="http://schemas.openxmlformats.org/spreadsheetml/2006/main" count="32" uniqueCount="31">
  <si>
    <t>Project management and planning deliverables</t>
  </si>
  <si>
    <t>Project reporting progress approach</t>
  </si>
  <si>
    <t>Risks and issues management and mitigation approach</t>
  </si>
  <si>
    <t>Work plan and project management organization structure showing roles and responsibilities</t>
  </si>
  <si>
    <t>approach for communication and ensuring the quality on the project</t>
  </si>
  <si>
    <t>Methodology for overall project management and implementation. And the description of the different phases of the project.</t>
  </si>
  <si>
    <t xml:space="preserve">Qualifications in Project Management (PMP certified) </t>
  </si>
  <si>
    <t>Staff Qualifications and Experience</t>
  </si>
  <si>
    <t>Sub- Criteria</t>
  </si>
  <si>
    <t>Criteria</t>
  </si>
  <si>
    <t xml:space="preserve">Tender No. </t>
  </si>
  <si>
    <t>عدد المشاريع (3)</t>
  </si>
  <si>
    <t>Project Management (10 %)</t>
  </si>
  <si>
    <t>شهادة PMP</t>
  </si>
  <si>
    <t xml:space="preserve">القدرة على استخدام BPMN Notation </t>
  </si>
  <si>
    <t>Senior Buiness Process Re-engineering Expertise  (2 CVs at least)</t>
  </si>
  <si>
    <t>Junior Buiness Process Re-engineering Expertise  (2 CVs at least)</t>
  </si>
  <si>
    <t xml:space="preserve">Methodology for implementing business Gathering activities and Business Process Re-engineering Activities </t>
  </si>
  <si>
    <t xml:space="preserve">Solid Commetment to deliver all Project Deliverables </t>
  </si>
  <si>
    <t>Experience and References 55%</t>
  </si>
  <si>
    <t>Approach and Deliverables 45%</t>
  </si>
  <si>
    <t>Staff Qualifications and Experience (29 %)</t>
  </si>
  <si>
    <t xml:space="preserve">عدد سنوات الخبرة (5 سنوات على الاقل) بمجال إعادة هندسة الاجراءت </t>
  </si>
  <si>
    <t xml:space="preserve">عدد سنوات الخبرة (3 سنوات على الاقل) بمجال إعادة هندسة الإجراءات </t>
  </si>
  <si>
    <t>عدد مشاريع اعادة الهندسة (1) بمواصفات مشابهة ( حجم المشروع ، طبيعة المشروع )</t>
  </si>
  <si>
    <t>عدد مشاريع اعادة الهندسة (3) بمواصفات مشابهة ( حجم المشروع ، طبيعة المشروع )</t>
  </si>
  <si>
    <t>Firm References in Business Process Re-engineering  for both walk in and e-mode (3 projects)</t>
  </si>
  <si>
    <t>Requirements Gathering and Business Process Reengineering (40 %)</t>
  </si>
  <si>
    <t>Training methodology</t>
  </si>
  <si>
    <t>Firm References (21 %), (3 projects during the last 5 years ( began and end) with accomplishment letter)</t>
  </si>
  <si>
    <t>سبع علامات لكل مشروع (مشاريع مشابهة من حيث طبيعة المشروع وحجمه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</si>
</sst>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7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1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left" wrapText="1"/>
    </xf>
    <xf numFmtId="10" fontId="2" fillId="0" borderId="0" xfId="0" applyNumberFormat="1" applyFont="1" applyAlignment="1">
      <alignment horizontal="center" vertical="center"/>
    </xf>
    <xf numFmtId="10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Border="1"/>
    <xf numFmtId="10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wrapText="1"/>
    </xf>
    <xf numFmtId="0" fontId="3" fillId="0" borderId="0" xfId="0" applyFont="1" applyFill="1" applyBorder="1"/>
    <xf numFmtId="0" fontId="4" fillId="0" borderId="0" xfId="0" applyNumberFormat="1" applyFont="1" applyFill="1" applyBorder="1" applyAlignment="1">
      <alignment vertical="top" wrapText="1"/>
    </xf>
    <xf numFmtId="0" fontId="2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0" borderId="0" xfId="0" applyFont="1" applyFill="1"/>
    <xf numFmtId="0" fontId="4" fillId="2" borderId="0" xfId="0" applyFont="1" applyFill="1"/>
    <xf numFmtId="0" fontId="4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right" vertical="center" wrapText="1" readingOrder="2"/>
    </xf>
    <xf numFmtId="0" fontId="2" fillId="9" borderId="1" xfId="0" applyFont="1" applyFill="1" applyBorder="1"/>
    <xf numFmtId="10" fontId="2" fillId="2" borderId="1" xfId="0" applyNumberFormat="1" applyFont="1" applyFill="1" applyBorder="1" applyAlignment="1">
      <alignment horizontal="right" vertical="center" wrapText="1" readingOrder="2"/>
    </xf>
    <xf numFmtId="0" fontId="6" fillId="10" borderId="1" xfId="0" applyFont="1" applyFill="1" applyBorder="1"/>
    <xf numFmtId="0" fontId="2" fillId="0" borderId="1" xfId="0" applyFont="1" applyFill="1" applyBorder="1" applyAlignment="1">
      <alignment horizontal="left" vertical="center" readingOrder="2"/>
    </xf>
    <xf numFmtId="0" fontId="4" fillId="3" borderId="1" xfId="0" applyFont="1" applyFill="1" applyBorder="1"/>
    <xf numFmtId="10" fontId="9" fillId="2" borderId="1" xfId="1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 wrapText="1" readingOrder="2"/>
    </xf>
    <xf numFmtId="9" fontId="9" fillId="2" borderId="1" xfId="0" quotePrefix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10" fontId="11" fillId="10" borderId="1" xfId="1" applyNumberFormat="1" applyFont="1" applyFill="1" applyBorder="1" applyAlignment="1">
      <alignment horizontal="center" vertical="center"/>
    </xf>
    <xf numFmtId="10" fontId="12" fillId="3" borderId="1" xfId="1" applyNumberFormat="1" applyFont="1" applyFill="1" applyBorder="1" applyAlignment="1">
      <alignment horizontal="center" vertical="center" shrinkToFit="1"/>
    </xf>
    <xf numFmtId="0" fontId="14" fillId="0" borderId="0" xfId="0" applyFont="1"/>
    <xf numFmtId="0" fontId="11" fillId="10" borderId="1" xfId="0" applyFont="1" applyFill="1" applyBorder="1"/>
    <xf numFmtId="0" fontId="15" fillId="0" borderId="0" xfId="0" applyFont="1"/>
    <xf numFmtId="0" fontId="15" fillId="9" borderId="1" xfId="0" applyFont="1" applyFill="1" applyBorder="1"/>
    <xf numFmtId="0" fontId="15" fillId="2" borderId="0" xfId="0" applyFont="1" applyFill="1"/>
    <xf numFmtId="0" fontId="15" fillId="4" borderId="0" xfId="0" applyFont="1" applyFill="1"/>
    <xf numFmtId="0" fontId="15" fillId="7" borderId="0" xfId="0" applyFont="1" applyFill="1"/>
    <xf numFmtId="10" fontId="13" fillId="8" borderId="1" xfId="1" applyNumberFormat="1" applyFont="1" applyFill="1" applyBorder="1" applyAlignment="1">
      <alignment horizontal="center" vertical="center"/>
    </xf>
    <xf numFmtId="0" fontId="14" fillId="8" borderId="1" xfId="0" applyFont="1" applyFill="1" applyBorder="1"/>
    <xf numFmtId="0" fontId="14" fillId="2" borderId="0" xfId="0" applyFont="1" applyFill="1"/>
    <xf numFmtId="0" fontId="14" fillId="5" borderId="0" xfId="0" applyFont="1" applyFill="1"/>
    <xf numFmtId="9" fontId="13" fillId="8" borderId="1" xfId="1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0" fillId="2" borderId="0" xfId="0" applyFill="1"/>
    <xf numFmtId="0" fontId="6" fillId="2" borderId="0" xfId="0" applyFont="1" applyFill="1"/>
    <xf numFmtId="164" fontId="9" fillId="2" borderId="1" xfId="0" quotePrefix="1" applyNumberFormat="1" applyFont="1" applyFill="1" applyBorder="1" applyAlignment="1">
      <alignment horizontal="center" vertical="center"/>
    </xf>
    <xf numFmtId="10" fontId="14" fillId="8" borderId="1" xfId="0" applyNumberFormat="1" applyFont="1" applyFill="1" applyBorder="1"/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0" fillId="9" borderId="1" xfId="0" applyFont="1" applyFill="1" applyBorder="1" applyAlignment="1">
      <alignment horizontal="left" vertical="center"/>
    </xf>
    <xf numFmtId="0" fontId="13" fillId="8" borderId="1" xfId="0" applyFont="1" applyFill="1" applyBorder="1" applyAlignment="1">
      <alignment horizontal="left" vertical="center" wrapText="1"/>
    </xf>
    <xf numFmtId="0" fontId="12" fillId="10" borderId="1" xfId="0" quotePrefix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13" fillId="8" borderId="1" xfId="0" quotePrefix="1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7" fillId="10" borderId="1" xfId="0" quotePrefix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H174"/>
  <sheetViews>
    <sheetView tabSelected="1" topLeftCell="A13" zoomScale="85" zoomScaleNormal="85" workbookViewId="0">
      <selection activeCell="D18" sqref="D18"/>
    </sheetView>
  </sheetViews>
  <sheetFormatPr defaultColWidth="9.109375" defaultRowHeight="13.2" x14ac:dyDescent="0.25"/>
  <cols>
    <col min="1" max="1" width="13.5546875" style="1" customWidth="1"/>
    <col min="2" max="2" width="14.33203125" style="4" bestFit="1" customWidth="1"/>
    <col min="3" max="3" width="10.88671875" style="1" customWidth="1"/>
    <col min="4" max="4" width="82.109375" style="3" customWidth="1"/>
    <col min="5" max="5" width="48.21875" style="3" customWidth="1"/>
    <col min="6" max="6" width="18.21875" style="3" customWidth="1"/>
    <col min="7" max="8" width="10.6640625" customWidth="1"/>
    <col min="9" max="34" width="9.109375" style="2"/>
    <col min="35" max="16384" width="9.109375" style="1"/>
  </cols>
  <sheetData>
    <row r="1" spans="1:34" s="15" customFormat="1" ht="49.95" customHeight="1" x14ac:dyDescent="0.25">
      <c r="A1" s="60"/>
      <c r="B1" s="60"/>
      <c r="C1" s="60"/>
      <c r="D1" s="60"/>
      <c r="E1" s="49"/>
      <c r="F1" s="49"/>
      <c r="G1"/>
      <c r="H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s="15" customFormat="1" ht="49.95" customHeight="1" x14ac:dyDescent="0.25">
      <c r="A2" s="61" t="s">
        <v>10</v>
      </c>
      <c r="B2" s="61"/>
      <c r="C2" s="61"/>
      <c r="D2" s="23"/>
      <c r="E2" s="49"/>
      <c r="F2" s="49"/>
      <c r="G2"/>
      <c r="H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49.95" customHeight="1" x14ac:dyDescent="0.25">
      <c r="A3" s="28" t="s">
        <v>9</v>
      </c>
      <c r="B3" s="51" t="s">
        <v>8</v>
      </c>
      <c r="C3" s="51"/>
      <c r="D3" s="51"/>
      <c r="E3" s="49"/>
      <c r="F3" s="49"/>
    </row>
    <row r="4" spans="1:34" s="38" customFormat="1" ht="49.95" customHeight="1" x14ac:dyDescent="0.35">
      <c r="A4" s="62" t="s">
        <v>19</v>
      </c>
      <c r="B4" s="56" t="s">
        <v>21</v>
      </c>
      <c r="C4" s="56" t="s">
        <v>7</v>
      </c>
      <c r="D4" s="56"/>
      <c r="E4" s="35">
        <f>E5+E9+E13</f>
        <v>0</v>
      </c>
      <c r="F4" s="35"/>
      <c r="G4" s="34"/>
      <c r="H4" s="34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</row>
    <row r="5" spans="1:34" s="42" customFormat="1" ht="49.95" customHeight="1" x14ac:dyDescent="0.3">
      <c r="A5" s="62"/>
      <c r="B5" s="43">
        <f>SUM(B6:B8)</f>
        <v>0.14000000000000001</v>
      </c>
      <c r="C5" s="57" t="s">
        <v>15</v>
      </c>
      <c r="D5" s="57"/>
      <c r="E5" s="48">
        <f>E6+E7+E8</f>
        <v>0</v>
      </c>
      <c r="F5" s="40"/>
      <c r="G5" s="32"/>
      <c r="H5" s="32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</row>
    <row r="6" spans="1:34" s="13" customFormat="1" ht="49.95" customHeight="1" x14ac:dyDescent="0.25">
      <c r="A6" s="62"/>
      <c r="B6" s="27">
        <f>2*C6</f>
        <v>0.06</v>
      </c>
      <c r="C6" s="27">
        <v>0.03</v>
      </c>
      <c r="D6" s="26" t="s">
        <v>22</v>
      </c>
      <c r="E6" s="19"/>
      <c r="F6" s="19"/>
      <c r="G6"/>
      <c r="H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s="13" customFormat="1" ht="49.95" customHeight="1" x14ac:dyDescent="0.25">
      <c r="A7" s="62"/>
      <c r="B7" s="27">
        <f>2*C7</f>
        <v>0.02</v>
      </c>
      <c r="C7" s="47">
        <v>0.01</v>
      </c>
      <c r="D7" s="26" t="s">
        <v>14</v>
      </c>
      <c r="E7" s="19"/>
      <c r="F7" s="19"/>
      <c r="G7"/>
      <c r="H7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s="13" customFormat="1" ht="49.95" customHeight="1" x14ac:dyDescent="0.25">
      <c r="A8" s="62"/>
      <c r="B8" s="27">
        <f>2*C8</f>
        <v>0.06</v>
      </c>
      <c r="C8" s="27">
        <v>0.03</v>
      </c>
      <c r="D8" s="26" t="s">
        <v>25</v>
      </c>
      <c r="E8" s="21"/>
      <c r="F8" s="19"/>
      <c r="G8"/>
      <c r="H8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s="42" customFormat="1" ht="49.95" customHeight="1" x14ac:dyDescent="0.3">
      <c r="A9" s="62"/>
      <c r="B9" s="39">
        <f>SUM(B10:B12)</f>
        <v>0.1</v>
      </c>
      <c r="C9" s="57" t="s">
        <v>16</v>
      </c>
      <c r="D9" s="57"/>
      <c r="E9" s="40">
        <f>E10+E11+E12</f>
        <v>0</v>
      </c>
      <c r="F9" s="40"/>
      <c r="G9" s="32"/>
      <c r="H9" s="32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</row>
    <row r="10" spans="1:34" s="13" customFormat="1" ht="49.95" customHeight="1" x14ac:dyDescent="0.25">
      <c r="A10" s="62"/>
      <c r="B10" s="27">
        <f>2*C10</f>
        <v>0.06</v>
      </c>
      <c r="C10" s="27">
        <v>0.03</v>
      </c>
      <c r="D10" s="26" t="s">
        <v>23</v>
      </c>
      <c r="E10" s="19"/>
      <c r="F10" s="19"/>
      <c r="G10"/>
      <c r="H1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s="13" customFormat="1" ht="49.95" customHeight="1" x14ac:dyDescent="0.25">
      <c r="A11" s="62"/>
      <c r="B11" s="27">
        <f>2*C11</f>
        <v>0.02</v>
      </c>
      <c r="C11" s="47">
        <v>0.01</v>
      </c>
      <c r="D11" s="26" t="s">
        <v>14</v>
      </c>
      <c r="E11" s="19"/>
      <c r="F11" s="19"/>
      <c r="G11"/>
      <c r="H1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s="13" customFormat="1" ht="49.95" customHeight="1" x14ac:dyDescent="0.25">
      <c r="A12" s="62"/>
      <c r="B12" s="27">
        <f>2*C12</f>
        <v>0.02</v>
      </c>
      <c r="C12" s="27">
        <v>0.01</v>
      </c>
      <c r="D12" s="26" t="s">
        <v>24</v>
      </c>
      <c r="E12" s="19"/>
      <c r="F12" s="19"/>
      <c r="G12"/>
      <c r="H1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s="42" customFormat="1" ht="49.95" customHeight="1" x14ac:dyDescent="0.3">
      <c r="A13" s="62"/>
      <c r="B13" s="39">
        <f>SUM(C14:C15)</f>
        <v>0.05</v>
      </c>
      <c r="C13" s="57" t="s">
        <v>6</v>
      </c>
      <c r="D13" s="57"/>
      <c r="E13" s="40">
        <f>E14+E15</f>
        <v>0</v>
      </c>
      <c r="F13" s="40"/>
      <c r="G13" s="32"/>
      <c r="H13" s="32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</row>
    <row r="14" spans="1:34" s="13" customFormat="1" ht="49.95" customHeight="1" x14ac:dyDescent="0.25">
      <c r="A14" s="62"/>
      <c r="B14" s="27">
        <f>C14</f>
        <v>0.02</v>
      </c>
      <c r="C14" s="27">
        <v>0.02</v>
      </c>
      <c r="D14" s="26" t="s">
        <v>13</v>
      </c>
      <c r="E14" s="19"/>
      <c r="F14" s="19"/>
      <c r="G14"/>
      <c r="H14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s="13" customFormat="1" ht="49.95" customHeight="1" x14ac:dyDescent="0.25">
      <c r="A15" s="62"/>
      <c r="B15" s="27">
        <f>C15</f>
        <v>0.03</v>
      </c>
      <c r="C15" s="27">
        <v>0.03</v>
      </c>
      <c r="D15" s="26" t="s">
        <v>11</v>
      </c>
      <c r="E15" s="19"/>
      <c r="F15" s="19"/>
      <c r="G15"/>
      <c r="H15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s="14" customFormat="1" ht="85.2" customHeight="1" x14ac:dyDescent="0.25">
      <c r="A16" s="62"/>
      <c r="B16" s="64" t="s">
        <v>29</v>
      </c>
      <c r="C16" s="64"/>
      <c r="D16" s="64"/>
      <c r="E16" s="20">
        <f>E17</f>
        <v>0</v>
      </c>
      <c r="F16" s="20"/>
      <c r="G16"/>
      <c r="H1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s="42" customFormat="1" ht="49.95" customHeight="1" x14ac:dyDescent="0.3">
      <c r="A17" s="62"/>
      <c r="B17" s="39">
        <f>C18*3</f>
        <v>0.21000000000000002</v>
      </c>
      <c r="C17" s="63" t="s">
        <v>26</v>
      </c>
      <c r="D17" s="63"/>
      <c r="E17" s="40">
        <f>E18</f>
        <v>0</v>
      </c>
      <c r="F17" s="40"/>
      <c r="G17" s="32"/>
      <c r="H17" s="32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</row>
    <row r="18" spans="1:34" s="13" customFormat="1" ht="49.95" customHeight="1" x14ac:dyDescent="0.25">
      <c r="A18" s="62"/>
      <c r="B18" s="25">
        <f>3*C18</f>
        <v>0.21000000000000002</v>
      </c>
      <c r="C18" s="27">
        <v>7.0000000000000007E-2</v>
      </c>
      <c r="D18" s="26" t="s">
        <v>30</v>
      </c>
      <c r="E18" s="19"/>
      <c r="F18" s="19"/>
      <c r="G18"/>
      <c r="H18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s="44" customFormat="1" ht="49.95" customHeight="1" x14ac:dyDescent="0.4">
      <c r="A19" s="62"/>
      <c r="B19" s="30">
        <f>B5+B9+B13+B17</f>
        <v>0.5</v>
      </c>
      <c r="C19" s="58"/>
      <c r="D19" s="58"/>
      <c r="E19" s="33">
        <f>E16+E4</f>
        <v>0</v>
      </c>
      <c r="F19" s="33"/>
      <c r="G19" s="36"/>
      <c r="H19" s="36"/>
    </row>
    <row r="20" spans="1:34" s="37" customFormat="1" ht="49.95" customHeight="1" x14ac:dyDescent="0.35">
      <c r="A20" s="62" t="s">
        <v>20</v>
      </c>
      <c r="B20" s="59" t="s">
        <v>27</v>
      </c>
      <c r="C20" s="59"/>
      <c r="D20" s="59"/>
      <c r="E20" s="35">
        <f>E21+E22+E23</f>
        <v>0</v>
      </c>
      <c r="F20" s="35"/>
      <c r="G20" s="34"/>
      <c r="H20" s="34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</row>
    <row r="21" spans="1:34" s="12" customFormat="1" ht="49.95" customHeight="1" x14ac:dyDescent="0.25">
      <c r="A21" s="62"/>
      <c r="B21" s="27">
        <v>0.3</v>
      </c>
      <c r="C21" s="53" t="s">
        <v>17</v>
      </c>
      <c r="D21" s="53"/>
      <c r="E21" s="18"/>
      <c r="F21" s="18"/>
      <c r="G21"/>
      <c r="H2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s="12" customFormat="1" ht="49.95" customHeight="1" x14ac:dyDescent="0.25">
      <c r="A22" s="62"/>
      <c r="B22" s="27">
        <v>0.05</v>
      </c>
      <c r="C22" s="54" t="s">
        <v>18</v>
      </c>
      <c r="D22" s="55"/>
      <c r="E22" s="18"/>
      <c r="F22" s="18"/>
      <c r="G22"/>
      <c r="H2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s="12" customFormat="1" ht="49.95" customHeight="1" x14ac:dyDescent="0.25">
      <c r="A23" s="62"/>
      <c r="B23" s="27">
        <v>0.05</v>
      </c>
      <c r="C23" s="54" t="s">
        <v>28</v>
      </c>
      <c r="D23" s="55"/>
      <c r="E23" s="18"/>
      <c r="F23" s="18"/>
      <c r="G23"/>
      <c r="H2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s="2" customFormat="1" ht="49.95" customHeight="1" x14ac:dyDescent="0.35">
      <c r="A24" s="62"/>
      <c r="B24" s="56" t="s">
        <v>12</v>
      </c>
      <c r="C24" s="56"/>
      <c r="D24" s="56"/>
      <c r="E24" s="35">
        <f>E25+E26+E27+E28+E29+E30</f>
        <v>0</v>
      </c>
      <c r="F24" s="35"/>
      <c r="G24"/>
      <c r="H24"/>
    </row>
    <row r="25" spans="1:34" s="2" customFormat="1" ht="49.95" customHeight="1" x14ac:dyDescent="0.25">
      <c r="A25" s="62"/>
      <c r="B25" s="27">
        <v>0.03</v>
      </c>
      <c r="C25" s="52" t="s">
        <v>5</v>
      </c>
      <c r="D25" s="52"/>
      <c r="E25" s="18"/>
      <c r="F25" s="18"/>
      <c r="G25"/>
      <c r="H25"/>
    </row>
    <row r="26" spans="1:34" s="2" customFormat="1" ht="49.95" customHeight="1" x14ac:dyDescent="0.25">
      <c r="A26" s="62"/>
      <c r="B26" s="27">
        <v>0.02</v>
      </c>
      <c r="C26" s="52" t="s">
        <v>4</v>
      </c>
      <c r="D26" s="52"/>
      <c r="E26" s="18"/>
      <c r="F26" s="18"/>
      <c r="G26"/>
      <c r="H26"/>
    </row>
    <row r="27" spans="1:34" ht="49.95" customHeight="1" x14ac:dyDescent="0.25">
      <c r="A27" s="62"/>
      <c r="B27" s="27">
        <v>0.02</v>
      </c>
      <c r="C27" s="52" t="s">
        <v>3</v>
      </c>
      <c r="D27" s="52"/>
      <c r="E27" s="18"/>
      <c r="F27" s="18"/>
    </row>
    <row r="28" spans="1:34" ht="49.95" customHeight="1" x14ac:dyDescent="0.25">
      <c r="A28" s="62"/>
      <c r="B28" s="27">
        <v>0.01</v>
      </c>
      <c r="C28" s="52" t="s">
        <v>2</v>
      </c>
      <c r="D28" s="52"/>
      <c r="E28" s="18"/>
      <c r="F28" s="18"/>
    </row>
    <row r="29" spans="1:34" ht="49.95" customHeight="1" x14ac:dyDescent="0.25">
      <c r="A29" s="62"/>
      <c r="B29" s="27">
        <v>0.01</v>
      </c>
      <c r="C29" s="52" t="s">
        <v>1</v>
      </c>
      <c r="D29" s="52"/>
      <c r="E29" s="18"/>
      <c r="F29" s="18"/>
    </row>
    <row r="30" spans="1:34" ht="49.95" customHeight="1" x14ac:dyDescent="0.25">
      <c r="A30" s="62"/>
      <c r="B30" s="27">
        <v>0.01</v>
      </c>
      <c r="C30" s="52" t="s">
        <v>0</v>
      </c>
      <c r="D30" s="52"/>
      <c r="E30" s="18"/>
      <c r="F30" s="18"/>
    </row>
    <row r="31" spans="1:34" s="46" customFormat="1" ht="49.95" customHeight="1" x14ac:dyDescent="0.3">
      <c r="A31" s="62"/>
      <c r="B31" s="30">
        <f>B30+B29+B28+B27+B26+B25+B22+B21+B23</f>
        <v>0.5</v>
      </c>
      <c r="C31" s="65"/>
      <c r="D31" s="65"/>
      <c r="E31" s="22">
        <f>E24+E20</f>
        <v>0</v>
      </c>
      <c r="F31" s="22"/>
      <c r="G31" s="45"/>
      <c r="H31" s="45"/>
    </row>
    <row r="32" spans="1:34" s="17" customFormat="1" ht="49.95" customHeight="1" x14ac:dyDescent="0.25">
      <c r="A32" s="29"/>
      <c r="B32" s="31">
        <f>B31+B19</f>
        <v>1</v>
      </c>
      <c r="C32" s="50"/>
      <c r="D32" s="50"/>
      <c r="E32" s="24">
        <f>E31+E19</f>
        <v>0</v>
      </c>
      <c r="F32" s="24"/>
      <c r="G32"/>
      <c r="H32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</row>
    <row r="33" spans="1:8" x14ac:dyDescent="0.25">
      <c r="A33" s="11"/>
      <c r="B33" s="8"/>
      <c r="C33" s="7"/>
      <c r="D33" s="9"/>
      <c r="E33" s="9"/>
      <c r="F33" s="9"/>
    </row>
    <row r="34" spans="1:8" x14ac:dyDescent="0.25">
      <c r="A34" s="11"/>
      <c r="B34" s="8"/>
      <c r="C34" s="7"/>
      <c r="D34" s="9"/>
      <c r="E34" s="9"/>
      <c r="F34" s="9"/>
    </row>
    <row r="35" spans="1:8" x14ac:dyDescent="0.25">
      <c r="A35" s="10"/>
      <c r="B35" s="8"/>
      <c r="C35" s="7"/>
      <c r="D35" s="9"/>
      <c r="E35" s="9"/>
      <c r="F35" s="9"/>
    </row>
    <row r="36" spans="1:8" s="7" customFormat="1" x14ac:dyDescent="0.25">
      <c r="B36" s="8"/>
      <c r="D36" s="9"/>
      <c r="E36" s="9"/>
      <c r="F36" s="9"/>
      <c r="G36"/>
      <c r="H36"/>
    </row>
    <row r="37" spans="1:8" s="7" customFormat="1" x14ac:dyDescent="0.25">
      <c r="B37" s="8"/>
      <c r="D37" s="9"/>
      <c r="E37" s="9"/>
      <c r="F37" s="9"/>
      <c r="G37"/>
      <c r="H37"/>
    </row>
    <row r="38" spans="1:8" s="7" customFormat="1" x14ac:dyDescent="0.25">
      <c r="B38" s="8"/>
      <c r="D38" s="9"/>
      <c r="E38" s="9"/>
      <c r="F38" s="9"/>
      <c r="G38"/>
      <c r="H38"/>
    </row>
    <row r="39" spans="1:8" s="7" customFormat="1" x14ac:dyDescent="0.25">
      <c r="B39" s="8"/>
      <c r="D39" s="9"/>
      <c r="E39" s="9"/>
      <c r="F39" s="9"/>
      <c r="G39"/>
      <c r="H39"/>
    </row>
    <row r="40" spans="1:8" s="7" customFormat="1" x14ac:dyDescent="0.25">
      <c r="B40" s="8"/>
      <c r="D40" s="9"/>
      <c r="E40" s="9"/>
      <c r="F40" s="9"/>
      <c r="G40"/>
      <c r="H40"/>
    </row>
    <row r="41" spans="1:8" s="7" customFormat="1" x14ac:dyDescent="0.25">
      <c r="B41" s="8"/>
      <c r="D41" s="9"/>
      <c r="E41" s="9"/>
      <c r="F41" s="9"/>
      <c r="G41"/>
      <c r="H41"/>
    </row>
    <row r="42" spans="1:8" s="7" customFormat="1" x14ac:dyDescent="0.25">
      <c r="B42" s="8"/>
      <c r="D42" s="9"/>
      <c r="E42" s="9"/>
      <c r="F42" s="9"/>
      <c r="G42"/>
      <c r="H42"/>
    </row>
    <row r="43" spans="1:8" s="7" customFormat="1" x14ac:dyDescent="0.25">
      <c r="B43" s="8"/>
      <c r="D43" s="9"/>
      <c r="E43" s="9"/>
      <c r="F43" s="9"/>
      <c r="G43"/>
      <c r="H43"/>
    </row>
    <row r="44" spans="1:8" s="7" customFormat="1" x14ac:dyDescent="0.25">
      <c r="B44" s="8"/>
      <c r="D44" s="9"/>
      <c r="E44" s="9"/>
      <c r="F44" s="9"/>
      <c r="G44"/>
      <c r="H44"/>
    </row>
    <row r="45" spans="1:8" s="7" customFormat="1" x14ac:dyDescent="0.25">
      <c r="B45" s="8"/>
      <c r="D45" s="9"/>
      <c r="E45" s="9"/>
      <c r="F45" s="9"/>
      <c r="G45"/>
      <c r="H45"/>
    </row>
    <row r="46" spans="1:8" s="7" customFormat="1" x14ac:dyDescent="0.25">
      <c r="B46" s="8"/>
      <c r="D46" s="9"/>
      <c r="E46" s="9"/>
      <c r="F46" s="9"/>
      <c r="G46"/>
      <c r="H46"/>
    </row>
    <row r="47" spans="1:8" s="7" customFormat="1" x14ac:dyDescent="0.25">
      <c r="B47" s="8"/>
      <c r="D47" s="9"/>
      <c r="E47" s="9"/>
      <c r="F47" s="9"/>
      <c r="G47"/>
      <c r="H47"/>
    </row>
    <row r="48" spans="1:8" s="7" customFormat="1" x14ac:dyDescent="0.25">
      <c r="B48" s="8"/>
      <c r="D48" s="9"/>
      <c r="E48" s="9"/>
      <c r="F48" s="9"/>
      <c r="G48"/>
      <c r="H48"/>
    </row>
    <row r="49" spans="2:8" s="7" customFormat="1" x14ac:dyDescent="0.25">
      <c r="B49" s="8"/>
      <c r="D49" s="9"/>
      <c r="E49" s="9"/>
      <c r="F49" s="9"/>
      <c r="G49"/>
      <c r="H49"/>
    </row>
    <row r="50" spans="2:8" s="7" customFormat="1" x14ac:dyDescent="0.25">
      <c r="B50" s="8"/>
      <c r="D50" s="9"/>
      <c r="E50" s="9"/>
      <c r="F50" s="9"/>
      <c r="G50"/>
      <c r="H50"/>
    </row>
    <row r="51" spans="2:8" s="7" customFormat="1" x14ac:dyDescent="0.25">
      <c r="B51" s="8"/>
      <c r="D51" s="9"/>
      <c r="E51" s="9"/>
      <c r="F51" s="9"/>
      <c r="G51"/>
      <c r="H51"/>
    </row>
    <row r="52" spans="2:8" s="7" customFormat="1" x14ac:dyDescent="0.25">
      <c r="B52" s="8"/>
      <c r="D52" s="9"/>
      <c r="E52" s="9"/>
      <c r="F52" s="9"/>
      <c r="G52"/>
      <c r="H52"/>
    </row>
    <row r="53" spans="2:8" s="7" customFormat="1" x14ac:dyDescent="0.25">
      <c r="B53" s="8"/>
      <c r="D53" s="9"/>
      <c r="E53" s="9"/>
      <c r="F53" s="9"/>
      <c r="G53"/>
      <c r="H53"/>
    </row>
    <row r="54" spans="2:8" s="7" customFormat="1" x14ac:dyDescent="0.25">
      <c r="B54" s="8"/>
      <c r="D54" s="9"/>
      <c r="E54" s="9"/>
      <c r="F54" s="9"/>
      <c r="G54"/>
      <c r="H54"/>
    </row>
    <row r="55" spans="2:8" s="7" customFormat="1" x14ac:dyDescent="0.25">
      <c r="B55" s="8"/>
      <c r="D55" s="9"/>
      <c r="E55" s="9"/>
      <c r="F55" s="9"/>
      <c r="G55"/>
      <c r="H55"/>
    </row>
    <row r="56" spans="2:8" s="7" customFormat="1" x14ac:dyDescent="0.25">
      <c r="B56" s="8"/>
      <c r="D56" s="9"/>
      <c r="E56" s="9"/>
      <c r="F56" s="9"/>
      <c r="G56"/>
      <c r="H56"/>
    </row>
    <row r="57" spans="2:8" s="7" customFormat="1" x14ac:dyDescent="0.25">
      <c r="B57" s="8"/>
      <c r="D57" s="9"/>
      <c r="E57" s="9"/>
      <c r="F57" s="9"/>
      <c r="G57"/>
      <c r="H57"/>
    </row>
    <row r="58" spans="2:8" s="7" customFormat="1" x14ac:dyDescent="0.25">
      <c r="B58" s="8"/>
      <c r="D58" s="9"/>
      <c r="E58" s="9"/>
      <c r="F58" s="9"/>
      <c r="G58"/>
      <c r="H58"/>
    </row>
    <row r="59" spans="2:8" s="7" customFormat="1" x14ac:dyDescent="0.25">
      <c r="B59" s="8"/>
      <c r="D59" s="9"/>
      <c r="E59" s="9"/>
      <c r="F59" s="9"/>
      <c r="G59"/>
      <c r="H59"/>
    </row>
    <row r="60" spans="2:8" s="7" customFormat="1" x14ac:dyDescent="0.25">
      <c r="B60" s="8"/>
      <c r="D60" s="9"/>
      <c r="E60" s="9"/>
      <c r="F60" s="9"/>
      <c r="G60"/>
      <c r="H60"/>
    </row>
    <row r="61" spans="2:8" s="7" customFormat="1" x14ac:dyDescent="0.25">
      <c r="B61" s="8"/>
      <c r="D61" s="9"/>
      <c r="E61" s="9"/>
      <c r="F61" s="9"/>
      <c r="G61"/>
      <c r="H61"/>
    </row>
    <row r="62" spans="2:8" s="7" customFormat="1" x14ac:dyDescent="0.25">
      <c r="B62" s="8"/>
      <c r="D62" s="9"/>
      <c r="E62" s="9"/>
      <c r="F62" s="9"/>
      <c r="G62"/>
      <c r="H62"/>
    </row>
    <row r="63" spans="2:8" s="7" customFormat="1" x14ac:dyDescent="0.25">
      <c r="B63" s="8"/>
      <c r="D63" s="9"/>
      <c r="E63" s="9"/>
      <c r="F63" s="9"/>
      <c r="G63"/>
      <c r="H63"/>
    </row>
    <row r="64" spans="2:8" s="7" customFormat="1" x14ac:dyDescent="0.25">
      <c r="B64" s="8"/>
      <c r="D64" s="9"/>
      <c r="E64" s="9"/>
      <c r="F64" s="9"/>
      <c r="G64"/>
      <c r="H64"/>
    </row>
    <row r="65" spans="2:8" s="7" customFormat="1" x14ac:dyDescent="0.25">
      <c r="B65" s="8"/>
      <c r="D65" s="9"/>
      <c r="E65" s="9"/>
      <c r="F65" s="9"/>
      <c r="G65"/>
      <c r="H65"/>
    </row>
    <row r="66" spans="2:8" s="7" customFormat="1" x14ac:dyDescent="0.25">
      <c r="B66" s="8"/>
      <c r="D66" s="9"/>
      <c r="E66" s="9"/>
      <c r="F66" s="9"/>
      <c r="G66"/>
      <c r="H66"/>
    </row>
    <row r="67" spans="2:8" s="7" customFormat="1" x14ac:dyDescent="0.25">
      <c r="B67" s="8"/>
      <c r="D67" s="9"/>
      <c r="E67" s="9"/>
      <c r="F67" s="9"/>
      <c r="G67"/>
      <c r="H67"/>
    </row>
    <row r="68" spans="2:8" s="7" customFormat="1" x14ac:dyDescent="0.25">
      <c r="B68" s="8"/>
      <c r="D68" s="9"/>
      <c r="E68" s="9"/>
      <c r="F68" s="9"/>
      <c r="G68"/>
      <c r="H68"/>
    </row>
    <row r="69" spans="2:8" s="7" customFormat="1" x14ac:dyDescent="0.25">
      <c r="B69" s="8"/>
      <c r="D69" s="9"/>
      <c r="E69" s="9"/>
      <c r="F69" s="9"/>
      <c r="G69"/>
      <c r="H69"/>
    </row>
    <row r="70" spans="2:8" s="7" customFormat="1" x14ac:dyDescent="0.25">
      <c r="B70" s="8"/>
      <c r="D70" s="9"/>
      <c r="E70" s="9"/>
      <c r="F70" s="9"/>
      <c r="G70"/>
      <c r="H70"/>
    </row>
    <row r="71" spans="2:8" s="7" customFormat="1" x14ac:dyDescent="0.25">
      <c r="B71" s="8"/>
      <c r="D71" s="9"/>
      <c r="E71" s="9"/>
      <c r="F71" s="9"/>
      <c r="G71"/>
      <c r="H71"/>
    </row>
    <row r="72" spans="2:8" s="7" customFormat="1" x14ac:dyDescent="0.25">
      <c r="B72" s="8"/>
      <c r="D72" s="9"/>
      <c r="E72" s="9"/>
      <c r="F72" s="9"/>
      <c r="G72"/>
      <c r="H72"/>
    </row>
    <row r="73" spans="2:8" s="7" customFormat="1" x14ac:dyDescent="0.25">
      <c r="B73" s="8"/>
      <c r="D73" s="9"/>
      <c r="E73" s="9"/>
      <c r="F73" s="9"/>
      <c r="G73"/>
      <c r="H73"/>
    </row>
    <row r="74" spans="2:8" s="7" customFormat="1" x14ac:dyDescent="0.25">
      <c r="B74" s="8"/>
      <c r="D74" s="9"/>
      <c r="E74" s="9"/>
      <c r="F74" s="9"/>
      <c r="G74"/>
      <c r="H74"/>
    </row>
    <row r="75" spans="2:8" s="7" customFormat="1" x14ac:dyDescent="0.25">
      <c r="B75" s="8"/>
      <c r="D75" s="9"/>
      <c r="E75" s="9"/>
      <c r="F75" s="9"/>
      <c r="G75"/>
      <c r="H75"/>
    </row>
    <row r="76" spans="2:8" s="7" customFormat="1" x14ac:dyDescent="0.25">
      <c r="B76" s="8"/>
      <c r="D76" s="9"/>
      <c r="E76" s="9"/>
      <c r="F76" s="9"/>
      <c r="G76"/>
      <c r="H76"/>
    </row>
    <row r="77" spans="2:8" s="7" customFormat="1" x14ac:dyDescent="0.25">
      <c r="B77" s="8"/>
      <c r="D77" s="9"/>
      <c r="E77" s="9"/>
      <c r="F77" s="9"/>
      <c r="G77"/>
      <c r="H77"/>
    </row>
    <row r="78" spans="2:8" s="7" customFormat="1" x14ac:dyDescent="0.25">
      <c r="B78" s="8"/>
      <c r="D78" s="9"/>
      <c r="E78" s="9"/>
      <c r="F78" s="9"/>
      <c r="G78"/>
      <c r="H78"/>
    </row>
    <row r="79" spans="2:8" s="7" customFormat="1" x14ac:dyDescent="0.25">
      <c r="B79" s="8"/>
      <c r="D79" s="9"/>
      <c r="E79" s="9"/>
      <c r="F79" s="9"/>
      <c r="G79"/>
      <c r="H79"/>
    </row>
    <row r="80" spans="2:8" s="7" customFormat="1" x14ac:dyDescent="0.25">
      <c r="B80" s="8"/>
      <c r="D80" s="9"/>
      <c r="E80" s="9"/>
      <c r="F80" s="9"/>
      <c r="G80"/>
      <c r="H80"/>
    </row>
    <row r="81" spans="2:8" s="7" customFormat="1" x14ac:dyDescent="0.25">
      <c r="B81" s="8"/>
      <c r="D81" s="9"/>
      <c r="E81" s="9"/>
      <c r="F81" s="9"/>
      <c r="G81"/>
      <c r="H81"/>
    </row>
    <row r="82" spans="2:8" s="7" customFormat="1" x14ac:dyDescent="0.25">
      <c r="B82" s="8"/>
      <c r="D82" s="9"/>
      <c r="E82" s="9"/>
      <c r="F82" s="9"/>
      <c r="G82"/>
      <c r="H82"/>
    </row>
    <row r="83" spans="2:8" s="7" customFormat="1" x14ac:dyDescent="0.25">
      <c r="B83" s="8"/>
      <c r="D83" s="9"/>
      <c r="E83" s="9"/>
      <c r="F83" s="9"/>
      <c r="G83"/>
      <c r="H83"/>
    </row>
    <row r="84" spans="2:8" s="7" customFormat="1" x14ac:dyDescent="0.25">
      <c r="B84" s="8"/>
      <c r="D84" s="9"/>
      <c r="E84" s="9"/>
      <c r="F84" s="9"/>
      <c r="G84"/>
      <c r="H84"/>
    </row>
    <row r="85" spans="2:8" s="7" customFormat="1" x14ac:dyDescent="0.25">
      <c r="B85" s="8"/>
      <c r="D85" s="9"/>
      <c r="E85" s="9"/>
      <c r="F85" s="9"/>
      <c r="G85"/>
      <c r="H85"/>
    </row>
    <row r="86" spans="2:8" s="7" customFormat="1" x14ac:dyDescent="0.25">
      <c r="B86" s="8"/>
      <c r="D86" s="9"/>
      <c r="E86" s="9"/>
      <c r="F86" s="9"/>
      <c r="G86"/>
      <c r="H86"/>
    </row>
    <row r="87" spans="2:8" s="7" customFormat="1" x14ac:dyDescent="0.25">
      <c r="B87" s="8"/>
      <c r="D87" s="9"/>
      <c r="E87" s="9"/>
      <c r="F87" s="9"/>
      <c r="G87"/>
      <c r="H87"/>
    </row>
    <row r="88" spans="2:8" s="7" customFormat="1" x14ac:dyDescent="0.25">
      <c r="B88" s="8"/>
      <c r="D88" s="9"/>
      <c r="E88" s="9"/>
      <c r="F88" s="9"/>
      <c r="G88"/>
      <c r="H88"/>
    </row>
    <row r="89" spans="2:8" s="7" customFormat="1" x14ac:dyDescent="0.25">
      <c r="B89" s="8"/>
      <c r="D89" s="9"/>
      <c r="E89" s="9"/>
      <c r="F89" s="9"/>
      <c r="G89"/>
      <c r="H89"/>
    </row>
    <row r="90" spans="2:8" s="7" customFormat="1" x14ac:dyDescent="0.25">
      <c r="B90" s="8"/>
      <c r="D90" s="9"/>
      <c r="E90" s="9"/>
      <c r="F90" s="9"/>
      <c r="G90"/>
      <c r="H90"/>
    </row>
    <row r="91" spans="2:8" s="7" customFormat="1" x14ac:dyDescent="0.25">
      <c r="B91" s="8"/>
      <c r="D91" s="9"/>
      <c r="E91" s="9"/>
      <c r="F91" s="9"/>
      <c r="G91"/>
      <c r="H91"/>
    </row>
    <row r="92" spans="2:8" s="7" customFormat="1" x14ac:dyDescent="0.25">
      <c r="B92" s="8"/>
      <c r="D92" s="9"/>
      <c r="E92" s="9"/>
      <c r="F92" s="9"/>
      <c r="G92"/>
      <c r="H92"/>
    </row>
    <row r="93" spans="2:8" s="7" customFormat="1" x14ac:dyDescent="0.25">
      <c r="B93" s="8"/>
      <c r="D93" s="9"/>
      <c r="E93" s="9"/>
      <c r="F93" s="9"/>
      <c r="G93"/>
      <c r="H93"/>
    </row>
    <row r="94" spans="2:8" s="7" customFormat="1" x14ac:dyDescent="0.25">
      <c r="B94" s="8"/>
      <c r="D94" s="9"/>
      <c r="E94" s="9"/>
      <c r="F94" s="9"/>
      <c r="G94"/>
      <c r="H94"/>
    </row>
    <row r="95" spans="2:8" s="7" customFormat="1" x14ac:dyDescent="0.25">
      <c r="B95" s="8"/>
      <c r="D95" s="9"/>
      <c r="E95" s="9"/>
      <c r="F95" s="9"/>
      <c r="G95"/>
      <c r="H95"/>
    </row>
    <row r="96" spans="2:8" s="7" customFormat="1" x14ac:dyDescent="0.25">
      <c r="B96" s="8"/>
      <c r="D96" s="9"/>
      <c r="E96" s="9"/>
      <c r="F96" s="9"/>
      <c r="G96"/>
      <c r="H96"/>
    </row>
    <row r="97" spans="2:8" s="7" customFormat="1" x14ac:dyDescent="0.25">
      <c r="B97" s="8"/>
      <c r="D97" s="9"/>
      <c r="E97" s="9"/>
      <c r="F97" s="9"/>
      <c r="G97"/>
      <c r="H97"/>
    </row>
    <row r="98" spans="2:8" s="7" customFormat="1" x14ac:dyDescent="0.25">
      <c r="B98" s="8"/>
      <c r="D98" s="9"/>
      <c r="E98" s="9"/>
      <c r="F98" s="9"/>
      <c r="G98"/>
      <c r="H98"/>
    </row>
    <row r="99" spans="2:8" s="7" customFormat="1" x14ac:dyDescent="0.25">
      <c r="B99" s="8"/>
      <c r="D99" s="9"/>
      <c r="E99" s="9"/>
      <c r="F99" s="9"/>
      <c r="G99"/>
      <c r="H99"/>
    </row>
    <row r="100" spans="2:8" s="7" customFormat="1" x14ac:dyDescent="0.25">
      <c r="B100" s="8"/>
      <c r="D100" s="9"/>
      <c r="E100" s="9"/>
      <c r="F100" s="9"/>
      <c r="G100"/>
      <c r="H100"/>
    </row>
    <row r="101" spans="2:8" s="7" customFormat="1" x14ac:dyDescent="0.25">
      <c r="B101" s="8"/>
      <c r="D101" s="9"/>
      <c r="E101" s="9"/>
      <c r="F101" s="9"/>
      <c r="G101"/>
      <c r="H101"/>
    </row>
    <row r="102" spans="2:8" s="7" customFormat="1" x14ac:dyDescent="0.25">
      <c r="B102" s="8"/>
      <c r="D102" s="9"/>
      <c r="E102" s="9"/>
      <c r="F102" s="9"/>
      <c r="G102"/>
      <c r="H102"/>
    </row>
    <row r="103" spans="2:8" s="7" customFormat="1" x14ac:dyDescent="0.25">
      <c r="B103" s="8"/>
      <c r="D103" s="9"/>
      <c r="E103" s="9"/>
      <c r="F103" s="9"/>
      <c r="G103"/>
      <c r="H103"/>
    </row>
    <row r="104" spans="2:8" s="7" customFormat="1" x14ac:dyDescent="0.25">
      <c r="B104" s="8"/>
      <c r="D104" s="9"/>
      <c r="E104" s="9"/>
      <c r="F104" s="9"/>
      <c r="G104"/>
      <c r="H104"/>
    </row>
    <row r="105" spans="2:8" s="7" customFormat="1" x14ac:dyDescent="0.25">
      <c r="B105" s="8"/>
      <c r="D105" s="9"/>
      <c r="E105" s="9"/>
      <c r="F105" s="9"/>
      <c r="G105"/>
      <c r="H105"/>
    </row>
    <row r="106" spans="2:8" s="7" customFormat="1" x14ac:dyDescent="0.25">
      <c r="B106" s="8"/>
      <c r="D106" s="9"/>
      <c r="E106" s="9"/>
      <c r="F106" s="9"/>
      <c r="G106"/>
      <c r="H106"/>
    </row>
    <row r="107" spans="2:8" s="7" customFormat="1" x14ac:dyDescent="0.25">
      <c r="B107" s="8"/>
      <c r="D107" s="9"/>
      <c r="E107" s="9"/>
      <c r="F107" s="9"/>
      <c r="G107"/>
      <c r="H107"/>
    </row>
    <row r="108" spans="2:8" s="7" customFormat="1" x14ac:dyDescent="0.25">
      <c r="B108" s="8"/>
      <c r="D108" s="9"/>
      <c r="E108" s="9"/>
      <c r="F108" s="9"/>
      <c r="G108"/>
      <c r="H108"/>
    </row>
    <row r="109" spans="2:8" s="7" customFormat="1" x14ac:dyDescent="0.25">
      <c r="B109" s="8"/>
      <c r="D109" s="9"/>
      <c r="E109" s="9"/>
      <c r="F109" s="9"/>
      <c r="G109"/>
      <c r="H109"/>
    </row>
    <row r="110" spans="2:8" s="7" customFormat="1" x14ac:dyDescent="0.25">
      <c r="B110" s="8"/>
      <c r="D110" s="9"/>
      <c r="E110" s="9"/>
      <c r="F110" s="9"/>
      <c r="G110"/>
      <c r="H110"/>
    </row>
    <row r="111" spans="2:8" s="7" customFormat="1" x14ac:dyDescent="0.25">
      <c r="B111" s="8"/>
      <c r="D111" s="9"/>
      <c r="E111" s="9"/>
      <c r="F111" s="9"/>
      <c r="G111"/>
      <c r="H111"/>
    </row>
    <row r="112" spans="2:8" s="7" customFormat="1" x14ac:dyDescent="0.25">
      <c r="B112" s="8"/>
      <c r="D112" s="9"/>
      <c r="E112" s="9"/>
      <c r="F112" s="9"/>
      <c r="G112"/>
      <c r="H112"/>
    </row>
    <row r="113" spans="2:8" s="7" customFormat="1" x14ac:dyDescent="0.25">
      <c r="B113" s="8"/>
      <c r="D113" s="9"/>
      <c r="E113" s="9"/>
      <c r="F113" s="9"/>
      <c r="G113"/>
      <c r="H113"/>
    </row>
    <row r="114" spans="2:8" s="7" customFormat="1" x14ac:dyDescent="0.25">
      <c r="B114" s="8"/>
      <c r="D114" s="9"/>
      <c r="E114" s="9"/>
      <c r="F114" s="9"/>
      <c r="G114"/>
      <c r="H114"/>
    </row>
    <row r="115" spans="2:8" s="7" customFormat="1" x14ac:dyDescent="0.25">
      <c r="B115" s="8"/>
      <c r="D115" s="9"/>
      <c r="E115" s="9"/>
      <c r="F115" s="9"/>
      <c r="G115"/>
      <c r="H115"/>
    </row>
    <row r="116" spans="2:8" s="7" customFormat="1" x14ac:dyDescent="0.25">
      <c r="B116" s="8"/>
      <c r="D116" s="9"/>
      <c r="E116" s="9"/>
      <c r="F116" s="9"/>
      <c r="G116"/>
      <c r="H116"/>
    </row>
    <row r="117" spans="2:8" s="7" customFormat="1" x14ac:dyDescent="0.25">
      <c r="B117" s="8"/>
      <c r="D117" s="9"/>
      <c r="E117" s="9"/>
      <c r="F117" s="9"/>
      <c r="G117"/>
      <c r="H117"/>
    </row>
    <row r="118" spans="2:8" s="7" customFormat="1" x14ac:dyDescent="0.25">
      <c r="B118" s="8"/>
      <c r="D118" s="9"/>
      <c r="E118" s="9"/>
      <c r="F118" s="9"/>
      <c r="G118"/>
      <c r="H118"/>
    </row>
    <row r="119" spans="2:8" s="7" customFormat="1" x14ac:dyDescent="0.25">
      <c r="B119" s="8"/>
      <c r="D119" s="9"/>
      <c r="E119" s="9"/>
      <c r="F119" s="9"/>
      <c r="G119"/>
      <c r="H119"/>
    </row>
    <row r="120" spans="2:8" s="7" customFormat="1" x14ac:dyDescent="0.25">
      <c r="B120" s="8"/>
      <c r="D120" s="9"/>
      <c r="E120" s="9"/>
      <c r="F120" s="9"/>
      <c r="G120"/>
      <c r="H120"/>
    </row>
    <row r="121" spans="2:8" s="7" customFormat="1" x14ac:dyDescent="0.25">
      <c r="B121" s="8"/>
      <c r="D121" s="9"/>
      <c r="E121" s="9"/>
      <c r="F121" s="9"/>
      <c r="G121"/>
      <c r="H121"/>
    </row>
    <row r="122" spans="2:8" s="7" customFormat="1" x14ac:dyDescent="0.25">
      <c r="B122" s="8"/>
      <c r="D122" s="9"/>
      <c r="E122" s="9"/>
      <c r="F122" s="9"/>
      <c r="G122"/>
      <c r="H122"/>
    </row>
    <row r="123" spans="2:8" s="7" customFormat="1" x14ac:dyDescent="0.25">
      <c r="B123" s="8"/>
      <c r="D123" s="9"/>
      <c r="E123" s="9"/>
      <c r="F123" s="9"/>
      <c r="G123"/>
      <c r="H123"/>
    </row>
    <row r="124" spans="2:8" s="7" customFormat="1" x14ac:dyDescent="0.25">
      <c r="B124" s="8"/>
      <c r="D124" s="9"/>
      <c r="E124" s="9"/>
      <c r="F124" s="9"/>
      <c r="G124"/>
      <c r="H124"/>
    </row>
    <row r="125" spans="2:8" s="7" customFormat="1" x14ac:dyDescent="0.25">
      <c r="B125" s="8"/>
      <c r="D125" s="9"/>
      <c r="E125" s="9"/>
      <c r="F125" s="9"/>
      <c r="G125"/>
      <c r="H125"/>
    </row>
    <row r="126" spans="2:8" s="7" customFormat="1" x14ac:dyDescent="0.25">
      <c r="B126" s="8"/>
      <c r="D126" s="9"/>
      <c r="E126" s="9"/>
      <c r="F126" s="9"/>
      <c r="G126"/>
      <c r="H126"/>
    </row>
    <row r="127" spans="2:8" s="7" customFormat="1" x14ac:dyDescent="0.25">
      <c r="B127" s="8"/>
      <c r="D127" s="9"/>
      <c r="E127" s="9"/>
      <c r="F127" s="9"/>
      <c r="G127"/>
      <c r="H127"/>
    </row>
    <row r="128" spans="2:8" s="7" customFormat="1" x14ac:dyDescent="0.25">
      <c r="B128" s="8"/>
      <c r="D128" s="9"/>
      <c r="E128" s="9"/>
      <c r="F128" s="9"/>
      <c r="G128"/>
      <c r="H128"/>
    </row>
    <row r="129" spans="2:8" s="7" customFormat="1" x14ac:dyDescent="0.25">
      <c r="B129" s="8"/>
      <c r="D129" s="9"/>
      <c r="E129" s="9"/>
      <c r="F129" s="9"/>
      <c r="G129"/>
      <c r="H129"/>
    </row>
    <row r="130" spans="2:8" s="7" customFormat="1" x14ac:dyDescent="0.25">
      <c r="B130" s="8"/>
      <c r="D130" s="9"/>
      <c r="E130" s="9"/>
      <c r="F130" s="9"/>
      <c r="G130"/>
      <c r="H130"/>
    </row>
    <row r="131" spans="2:8" s="7" customFormat="1" x14ac:dyDescent="0.25">
      <c r="B131" s="8"/>
      <c r="D131" s="9"/>
      <c r="E131" s="9"/>
      <c r="F131" s="9"/>
      <c r="G131"/>
      <c r="H131"/>
    </row>
    <row r="132" spans="2:8" s="7" customFormat="1" x14ac:dyDescent="0.25">
      <c r="B132" s="8"/>
      <c r="D132" s="9"/>
      <c r="E132" s="9"/>
      <c r="F132" s="9"/>
      <c r="G132"/>
      <c r="H132"/>
    </row>
    <row r="133" spans="2:8" s="7" customFormat="1" x14ac:dyDescent="0.25">
      <c r="B133" s="8"/>
      <c r="D133" s="9"/>
      <c r="E133" s="9"/>
      <c r="F133" s="9"/>
      <c r="G133"/>
      <c r="H133"/>
    </row>
    <row r="134" spans="2:8" s="7" customFormat="1" x14ac:dyDescent="0.25">
      <c r="B134" s="8"/>
      <c r="D134" s="9"/>
      <c r="E134" s="9"/>
      <c r="F134" s="9"/>
      <c r="G134"/>
      <c r="H134"/>
    </row>
    <row r="135" spans="2:8" s="7" customFormat="1" x14ac:dyDescent="0.25">
      <c r="B135" s="8"/>
      <c r="D135" s="9"/>
      <c r="E135" s="9"/>
      <c r="F135" s="9"/>
      <c r="G135"/>
      <c r="H135"/>
    </row>
    <row r="136" spans="2:8" s="7" customFormat="1" x14ac:dyDescent="0.25">
      <c r="B136" s="8"/>
      <c r="D136" s="9"/>
      <c r="E136" s="9"/>
      <c r="F136" s="9"/>
      <c r="G136"/>
      <c r="H136"/>
    </row>
    <row r="137" spans="2:8" s="7" customFormat="1" x14ac:dyDescent="0.25">
      <c r="B137" s="8"/>
      <c r="D137" s="9"/>
      <c r="E137" s="9"/>
      <c r="F137" s="9"/>
      <c r="G137"/>
      <c r="H137"/>
    </row>
    <row r="138" spans="2:8" s="7" customFormat="1" x14ac:dyDescent="0.25">
      <c r="B138" s="8"/>
      <c r="D138" s="9"/>
      <c r="E138" s="9"/>
      <c r="F138" s="9"/>
      <c r="G138"/>
      <c r="H138"/>
    </row>
    <row r="139" spans="2:8" s="7" customFormat="1" x14ac:dyDescent="0.25">
      <c r="B139" s="8"/>
      <c r="D139" s="9"/>
      <c r="E139" s="9"/>
      <c r="F139" s="9"/>
      <c r="G139"/>
      <c r="H139"/>
    </row>
    <row r="140" spans="2:8" s="7" customFormat="1" x14ac:dyDescent="0.25">
      <c r="B140" s="8"/>
      <c r="D140" s="9"/>
      <c r="E140" s="9"/>
      <c r="F140" s="9"/>
      <c r="G140"/>
      <c r="H140"/>
    </row>
    <row r="141" spans="2:8" s="7" customFormat="1" x14ac:dyDescent="0.25">
      <c r="B141" s="8"/>
      <c r="D141" s="9"/>
      <c r="E141" s="9"/>
      <c r="F141" s="9"/>
      <c r="G141"/>
      <c r="H141"/>
    </row>
    <row r="142" spans="2:8" s="7" customFormat="1" x14ac:dyDescent="0.25">
      <c r="B142" s="8"/>
      <c r="D142" s="9"/>
      <c r="E142" s="9"/>
      <c r="F142" s="9"/>
      <c r="G142"/>
      <c r="H142"/>
    </row>
    <row r="143" spans="2:8" s="7" customFormat="1" x14ac:dyDescent="0.25">
      <c r="B143" s="8"/>
      <c r="D143" s="9"/>
      <c r="E143" s="9"/>
      <c r="F143" s="9"/>
      <c r="G143"/>
      <c r="H143"/>
    </row>
    <row r="144" spans="2:8" s="7" customFormat="1" x14ac:dyDescent="0.25">
      <c r="B144" s="8"/>
      <c r="D144" s="9"/>
      <c r="E144" s="9"/>
      <c r="F144" s="9"/>
      <c r="G144"/>
      <c r="H144"/>
    </row>
    <row r="145" spans="2:8" s="7" customFormat="1" x14ac:dyDescent="0.25">
      <c r="B145" s="8"/>
      <c r="D145" s="9"/>
      <c r="E145" s="9"/>
      <c r="F145" s="9"/>
      <c r="G145"/>
      <c r="H145"/>
    </row>
    <row r="146" spans="2:8" s="7" customFormat="1" x14ac:dyDescent="0.25">
      <c r="B146" s="8"/>
      <c r="D146" s="9"/>
      <c r="E146" s="9"/>
      <c r="F146" s="9"/>
      <c r="G146"/>
      <c r="H146"/>
    </row>
    <row r="147" spans="2:8" s="7" customFormat="1" x14ac:dyDescent="0.25">
      <c r="B147" s="8"/>
      <c r="D147" s="9"/>
      <c r="E147" s="9"/>
      <c r="F147" s="9"/>
      <c r="G147"/>
      <c r="H147"/>
    </row>
    <row r="148" spans="2:8" s="7" customFormat="1" x14ac:dyDescent="0.25">
      <c r="B148" s="8"/>
      <c r="D148" s="9"/>
      <c r="E148" s="9"/>
      <c r="F148" s="9"/>
      <c r="G148"/>
      <c r="H148"/>
    </row>
    <row r="149" spans="2:8" s="7" customFormat="1" x14ac:dyDescent="0.25">
      <c r="B149" s="8"/>
      <c r="D149" s="9"/>
      <c r="E149" s="9"/>
      <c r="F149" s="9"/>
      <c r="G149"/>
      <c r="H149"/>
    </row>
    <row r="150" spans="2:8" s="7" customFormat="1" x14ac:dyDescent="0.25">
      <c r="B150" s="8"/>
      <c r="D150" s="9"/>
      <c r="E150" s="9"/>
      <c r="F150" s="9"/>
      <c r="G150"/>
      <c r="H150"/>
    </row>
    <row r="151" spans="2:8" s="7" customFormat="1" x14ac:dyDescent="0.25">
      <c r="B151" s="8"/>
      <c r="D151" s="9"/>
      <c r="E151" s="9"/>
      <c r="F151" s="9"/>
      <c r="G151"/>
      <c r="H151"/>
    </row>
    <row r="152" spans="2:8" s="7" customFormat="1" x14ac:dyDescent="0.25">
      <c r="B152" s="8"/>
      <c r="D152" s="9"/>
      <c r="E152" s="9"/>
      <c r="F152" s="9"/>
      <c r="G152"/>
      <c r="H152"/>
    </row>
    <row r="153" spans="2:8" s="7" customFormat="1" x14ac:dyDescent="0.25">
      <c r="B153" s="8"/>
      <c r="D153" s="9"/>
      <c r="E153" s="9"/>
      <c r="F153" s="9"/>
      <c r="G153"/>
      <c r="H153"/>
    </row>
    <row r="154" spans="2:8" s="7" customFormat="1" x14ac:dyDescent="0.25">
      <c r="B154" s="8"/>
      <c r="D154" s="9"/>
      <c r="E154" s="9"/>
      <c r="F154" s="9"/>
      <c r="G154"/>
      <c r="H154"/>
    </row>
    <row r="155" spans="2:8" s="7" customFormat="1" x14ac:dyDescent="0.25">
      <c r="B155" s="8"/>
      <c r="D155" s="9"/>
      <c r="E155" s="9"/>
      <c r="F155" s="9"/>
      <c r="G155"/>
      <c r="H155"/>
    </row>
    <row r="156" spans="2:8" s="7" customFormat="1" x14ac:dyDescent="0.25">
      <c r="B156" s="8"/>
      <c r="D156" s="9"/>
      <c r="E156" s="9"/>
      <c r="F156" s="9"/>
      <c r="G156"/>
      <c r="H156"/>
    </row>
    <row r="157" spans="2:8" s="7" customFormat="1" x14ac:dyDescent="0.25">
      <c r="B157" s="8"/>
      <c r="D157" s="9"/>
      <c r="E157" s="9"/>
      <c r="F157" s="9"/>
      <c r="G157"/>
      <c r="H157"/>
    </row>
    <row r="158" spans="2:8" s="7" customFormat="1" x14ac:dyDescent="0.25">
      <c r="B158" s="8"/>
      <c r="D158" s="9"/>
      <c r="E158" s="9"/>
      <c r="F158" s="9"/>
      <c r="G158"/>
      <c r="H158"/>
    </row>
    <row r="159" spans="2:8" s="7" customFormat="1" x14ac:dyDescent="0.25">
      <c r="B159" s="8"/>
      <c r="D159" s="9"/>
      <c r="E159" s="9"/>
      <c r="F159" s="9"/>
      <c r="G159"/>
      <c r="H159"/>
    </row>
    <row r="160" spans="2:8" s="7" customFormat="1" x14ac:dyDescent="0.25">
      <c r="B160" s="8"/>
      <c r="D160" s="9"/>
      <c r="E160" s="9"/>
      <c r="F160" s="9"/>
      <c r="G160"/>
      <c r="H160"/>
    </row>
    <row r="161" spans="2:8" s="7" customFormat="1" x14ac:dyDescent="0.25">
      <c r="B161" s="8"/>
      <c r="D161" s="9"/>
      <c r="E161" s="9"/>
      <c r="F161" s="9"/>
      <c r="G161"/>
      <c r="H161"/>
    </row>
    <row r="162" spans="2:8" s="7" customFormat="1" x14ac:dyDescent="0.25">
      <c r="B162" s="8"/>
      <c r="D162" s="9"/>
      <c r="E162" s="9"/>
      <c r="F162" s="9"/>
      <c r="G162"/>
      <c r="H162"/>
    </row>
    <row r="163" spans="2:8" s="7" customFormat="1" x14ac:dyDescent="0.25">
      <c r="B163" s="8"/>
      <c r="D163" s="9"/>
      <c r="E163" s="9"/>
      <c r="F163" s="9"/>
      <c r="G163"/>
      <c r="H163"/>
    </row>
    <row r="164" spans="2:8" s="7" customFormat="1" x14ac:dyDescent="0.25">
      <c r="B164" s="8"/>
      <c r="D164" s="9"/>
      <c r="E164" s="9"/>
      <c r="F164" s="9"/>
      <c r="G164"/>
      <c r="H164"/>
    </row>
    <row r="165" spans="2:8" s="7" customFormat="1" x14ac:dyDescent="0.25">
      <c r="B165" s="8"/>
      <c r="D165" s="9"/>
      <c r="E165" s="9"/>
      <c r="F165" s="9"/>
      <c r="G165"/>
      <c r="H165"/>
    </row>
    <row r="166" spans="2:8" s="7" customFormat="1" x14ac:dyDescent="0.25">
      <c r="B166" s="5"/>
      <c r="C166" s="2"/>
      <c r="D166" s="6"/>
      <c r="E166" s="6"/>
      <c r="F166" s="6"/>
      <c r="G166"/>
      <c r="H166"/>
    </row>
    <row r="167" spans="2:8" s="7" customFormat="1" x14ac:dyDescent="0.25">
      <c r="B167" s="5"/>
      <c r="C167" s="2"/>
      <c r="D167" s="6"/>
      <c r="E167" s="6"/>
      <c r="F167" s="6"/>
      <c r="G167"/>
      <c r="H167"/>
    </row>
    <row r="168" spans="2:8" s="7" customFormat="1" x14ac:dyDescent="0.25">
      <c r="B168" s="5"/>
      <c r="C168" s="2"/>
      <c r="D168" s="6"/>
      <c r="E168" s="6"/>
      <c r="F168" s="6"/>
      <c r="G168"/>
      <c r="H168"/>
    </row>
    <row r="169" spans="2:8" s="2" customFormat="1" x14ac:dyDescent="0.25">
      <c r="B169" s="5"/>
      <c r="D169" s="6"/>
      <c r="E169" s="6"/>
      <c r="F169" s="6"/>
      <c r="G169"/>
      <c r="H169"/>
    </row>
    <row r="170" spans="2:8" s="2" customFormat="1" x14ac:dyDescent="0.25">
      <c r="B170" s="5"/>
      <c r="D170" s="6"/>
      <c r="E170" s="6"/>
      <c r="F170" s="6"/>
      <c r="G170"/>
      <c r="H170"/>
    </row>
    <row r="171" spans="2:8" s="2" customFormat="1" x14ac:dyDescent="0.25">
      <c r="B171" s="5"/>
      <c r="D171" s="6"/>
      <c r="E171" s="6"/>
      <c r="F171" s="6"/>
      <c r="G171"/>
      <c r="H171"/>
    </row>
    <row r="172" spans="2:8" s="2" customFormat="1" x14ac:dyDescent="0.25">
      <c r="B172" s="4"/>
      <c r="C172" s="1"/>
      <c r="D172" s="3"/>
      <c r="E172" s="3"/>
      <c r="F172" s="3"/>
      <c r="G172"/>
      <c r="H172"/>
    </row>
    <row r="173" spans="2:8" s="2" customFormat="1" x14ac:dyDescent="0.25">
      <c r="B173" s="4"/>
      <c r="C173" s="1"/>
      <c r="D173" s="3"/>
      <c r="E173" s="3"/>
      <c r="F173" s="3"/>
      <c r="G173"/>
      <c r="H173"/>
    </row>
    <row r="174" spans="2:8" s="2" customFormat="1" x14ac:dyDescent="0.25">
      <c r="B174" s="4"/>
      <c r="C174" s="1"/>
      <c r="D174" s="3"/>
      <c r="E174" s="3"/>
      <c r="F174" s="3"/>
      <c r="G174"/>
      <c r="H174"/>
    </row>
  </sheetData>
  <mergeCells count="27">
    <mergeCell ref="A1:D1"/>
    <mergeCell ref="A2:C2"/>
    <mergeCell ref="A20:A31"/>
    <mergeCell ref="A4:A19"/>
    <mergeCell ref="C17:D17"/>
    <mergeCell ref="B16:D16"/>
    <mergeCell ref="B4:D4"/>
    <mergeCell ref="C5:D5"/>
    <mergeCell ref="C30:D30"/>
    <mergeCell ref="C31:D31"/>
    <mergeCell ref="C23:D23"/>
    <mergeCell ref="E1:E3"/>
    <mergeCell ref="F1:F3"/>
    <mergeCell ref="C32:D32"/>
    <mergeCell ref="B3:D3"/>
    <mergeCell ref="C25:D25"/>
    <mergeCell ref="C26:D26"/>
    <mergeCell ref="C27:D27"/>
    <mergeCell ref="C28:D28"/>
    <mergeCell ref="C29:D29"/>
    <mergeCell ref="C21:D21"/>
    <mergeCell ref="C22:D22"/>
    <mergeCell ref="B24:D24"/>
    <mergeCell ref="C9:D9"/>
    <mergeCell ref="C13:D13"/>
    <mergeCell ref="C19:D19"/>
    <mergeCell ref="B20:D20"/>
  </mergeCells>
  <pageMargins left="0.75" right="0.75" top="0.75" bottom="0.75" header="0.75" footer="0.75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Tech Evaluation Criteria</vt:lpstr>
      <vt:lpstr>'Tech Evaluation Criteria'!Print_Area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Bawadi abughaith</dc:creator>
  <cp:lastModifiedBy>Aseel Marar</cp:lastModifiedBy>
  <cp:lastPrinted>2025-02-02T10:29:46Z</cp:lastPrinted>
  <dcterms:created xsi:type="dcterms:W3CDTF">2017-09-19T11:30:39Z</dcterms:created>
  <dcterms:modified xsi:type="dcterms:W3CDTF">2026-06-21T06:09:49Z</dcterms:modified>
</cp:coreProperties>
</file>